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ea6\AC\Temp\"/>
    </mc:Choice>
  </mc:AlternateContent>
  <xr:revisionPtr revIDLastSave="0" documentId="8_{D19032C0-AC5C-5740-A019-DF4467118A76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7" i="1"/>
  <c r="D3" i="1"/>
  <c r="E3" i="1"/>
  <c r="F3" i="1"/>
  <c r="D4" i="1"/>
  <c r="E4" i="1"/>
  <c r="F4" i="1"/>
  <c r="D5" i="1"/>
  <c r="E5" i="1"/>
  <c r="F5" i="1"/>
  <c r="E6" i="1"/>
  <c r="F6" i="1"/>
  <c r="E7" i="1"/>
  <c r="F7" i="1"/>
  <c r="D8" i="1"/>
  <c r="E8" i="1"/>
  <c r="F8" i="1"/>
  <c r="D9" i="1"/>
  <c r="E9" i="1"/>
  <c r="F9" i="1"/>
  <c r="D10" i="1"/>
  <c r="E10" i="1"/>
  <c r="F10" i="1"/>
  <c r="F12" i="1"/>
  <c r="E12" i="1"/>
  <c r="A8" i="1"/>
  <c r="A7" i="1"/>
  <c r="A6" i="1"/>
  <c r="A5" i="1"/>
  <c r="A4" i="1"/>
  <c r="D12" i="1"/>
</calcChain>
</file>

<file path=xl/sharedStrings.xml><?xml version="1.0" encoding="utf-8"?>
<sst xmlns="http://schemas.openxmlformats.org/spreadsheetml/2006/main" count="8" uniqueCount="8">
  <si>
    <t>De</t>
  </si>
  <si>
    <t>Hasta</t>
  </si>
  <si>
    <t>Tasa</t>
  </si>
  <si>
    <t>Ingresos</t>
  </si>
  <si>
    <t>Total</t>
  </si>
  <si>
    <t>Max</t>
  </si>
  <si>
    <t>Irpf</t>
  </si>
  <si>
    <t>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</si>
</sst>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#,##0.00\ [$€-C0A]"/>
    <numFmt numFmtId="166" formatCode="#,##0\ [$€-C0A]"/>
  </numFmts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164" fontId="0" fillId="0" borderId="0" xfId="0" applyNumberFormat="1"/>
    <xf numFmtId="10" fontId="0" fillId="0" borderId="0" xfId="0" applyNumberFormat="1"/>
    <xf numFmtId="164" fontId="2" fillId="0" borderId="0" xfId="0" applyNumberFormat="1" applyFont="1" applyBorder="1"/>
    <xf numFmtId="10" fontId="2" fillId="0" borderId="0" xfId="0" applyNumberFormat="1" applyFont="1" applyBorder="1"/>
    <xf numFmtId="0" fontId="0" fillId="0" borderId="0" xfId="0" applyBorder="1"/>
    <xf numFmtId="164" fontId="0" fillId="0" borderId="0" xfId="0" applyNumberFormat="1" applyBorder="1"/>
    <xf numFmtId="10" fontId="0" fillId="0" borderId="0" xfId="0" applyNumberFormat="1" applyBorder="1"/>
    <xf numFmtId="164" fontId="2" fillId="0" borderId="1" xfId="0" applyNumberFormat="1" applyFont="1" applyBorder="1"/>
    <xf numFmtId="10" fontId="2" fillId="0" borderId="1" xfId="0" applyNumberFormat="1" applyFont="1" applyBorder="1"/>
    <xf numFmtId="0" fontId="2" fillId="0" borderId="1" xfId="0" applyFont="1" applyBorder="1"/>
    <xf numFmtId="164" fontId="0" fillId="0" borderId="1" xfId="0" applyNumberFormat="1" applyBorder="1"/>
    <xf numFmtId="10" fontId="0" fillId="0" borderId="1" xfId="0" applyNumberFormat="1" applyBorder="1"/>
    <xf numFmtId="3" fontId="1" fillId="2" borderId="1" xfId="1" applyNumberFormat="1" applyBorder="1"/>
    <xf numFmtId="165" fontId="2" fillId="0" borderId="1" xfId="0" applyNumberFormat="1" applyFont="1" applyBorder="1"/>
    <xf numFmtId="165" fontId="0" fillId="0" borderId="2" xfId="0" applyNumberFormat="1" applyBorder="1"/>
    <xf numFmtId="165" fontId="2" fillId="0" borderId="0" xfId="0" applyNumberFormat="1" applyFont="1" applyBorder="1"/>
    <xf numFmtId="165" fontId="0" fillId="0" borderId="0" xfId="0" applyNumberFormat="1" applyBorder="1"/>
    <xf numFmtId="165" fontId="0" fillId="0" borderId="0" xfId="0" applyNumberFormat="1"/>
    <xf numFmtId="166" fontId="2" fillId="0" borderId="1" xfId="0" applyNumberFormat="1" applyFont="1" applyBorder="1"/>
    <xf numFmtId="166" fontId="0" fillId="0" borderId="2" xfId="0" applyNumberFormat="1" applyBorder="1"/>
    <xf numFmtId="166" fontId="2" fillId="0" borderId="0" xfId="0" applyNumberFormat="1" applyFont="1" applyBorder="1"/>
    <xf numFmtId="166" fontId="0" fillId="0" borderId="0" xfId="0" applyNumberFormat="1" applyBorder="1"/>
    <xf numFmtId="166" fontId="0" fillId="0" borderId="0" xfId="0" applyNumberFormat="1"/>
    <xf numFmtId="0" fontId="3" fillId="2" borderId="1" xfId="1" applyFont="1" applyBorder="1"/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2"/>
  <sheetViews>
    <sheetView tabSelected="1" workbookViewId="0">
      <selection activeCell="K9" sqref="K9"/>
    </sheetView>
  </sheetViews>
  <sheetFormatPr defaultRowHeight="15" x14ac:dyDescent="0.2"/>
  <cols>
    <col min="1" max="1" width="12.64453125" style="1" customWidth="1"/>
    <col min="2" max="2" width="13.1796875" style="1" customWidth="1"/>
    <col min="3" max="3" width="8.47265625" style="2" customWidth="1"/>
    <col min="4" max="4" width="11.703125" customWidth="1"/>
    <col min="5" max="5" width="10.0859375" style="23" customWidth="1"/>
    <col min="6" max="6" width="16.27734375" style="18" customWidth="1"/>
    <col min="7" max="7" width="10.35546875" customWidth="1"/>
    <col min="8" max="256" width="11.43359375" customWidth="1"/>
  </cols>
  <sheetData>
    <row r="2" spans="1:7" x14ac:dyDescent="0.2">
      <c r="A2" s="8" t="s">
        <v>0</v>
      </c>
      <c r="B2" s="8" t="s">
        <v>1</v>
      </c>
      <c r="C2" s="9" t="s">
        <v>2</v>
      </c>
      <c r="D2" s="10" t="s">
        <v>5</v>
      </c>
      <c r="E2" s="19" t="s">
        <v>7</v>
      </c>
      <c r="F2" s="14" t="s">
        <v>6</v>
      </c>
      <c r="G2" s="24" t="s">
        <v>3</v>
      </c>
    </row>
    <row r="3" spans="1:7" x14ac:dyDescent="0.2">
      <c r="A3" s="11">
        <v>0</v>
      </c>
      <c r="B3" s="11">
        <v>12449</v>
      </c>
      <c r="C3" s="12">
        <v>0.19</v>
      </c>
      <c r="D3" s="11">
        <f>IF($G$3&gt;B3,B3,$G$3)</f>
        <v>12449</v>
      </c>
      <c r="E3" s="20">
        <f>IF(D3-A3&gt;0,D3-A3,0)</f>
        <v>12449</v>
      </c>
      <c r="F3" s="15">
        <f>E3*C3</f>
        <v>2365.31</v>
      </c>
      <c r="G3" s="13">
        <v>60000</v>
      </c>
    </row>
    <row r="4" spans="1:7" x14ac:dyDescent="0.2">
      <c r="A4" s="11">
        <f>B3+1</f>
        <v>12450</v>
      </c>
      <c r="B4" s="11">
        <v>20199</v>
      </c>
      <c r="C4" s="12">
        <v>0.24</v>
      </c>
      <c r="D4" s="11">
        <f>IF($G$3&gt;B4,B4,$G$3)</f>
        <v>20199</v>
      </c>
      <c r="E4" s="20">
        <f>IF(D4-B3&gt;0,D4-B3,0)</f>
        <v>7750</v>
      </c>
      <c r="F4" s="15">
        <f>E4*C4</f>
        <v>1860</v>
      </c>
      <c r="G4" s="5"/>
    </row>
    <row r="5" spans="1:7" x14ac:dyDescent="0.2">
      <c r="A5" s="11">
        <f>B4+1</f>
        <v>20200</v>
      </c>
      <c r="B5" s="11">
        <v>35199</v>
      </c>
      <c r="C5" s="12">
        <v>0.3</v>
      </c>
      <c r="D5" s="11">
        <f>IF($G$3&gt;B5,B5,$G$3)</f>
        <v>35199</v>
      </c>
      <c r="E5" s="20">
        <f t="shared" ref="E5:E10" si="0">IF(D5-B4&gt;0,D5-B4,0)</f>
        <v>15000</v>
      </c>
      <c r="F5" s="15">
        <f>E5*C5</f>
        <v>4500</v>
      </c>
      <c r="G5" s="5"/>
    </row>
    <row r="6" spans="1:7" x14ac:dyDescent="0.2">
      <c r="A6" s="11">
        <f>B5+1</f>
        <v>35200</v>
      </c>
      <c r="B6" s="11">
        <v>59999</v>
      </c>
      <c r="C6" s="12">
        <v>0.37</v>
      </c>
      <c r="D6" s="11">
        <f>IF($G$3&gt;B6,B6,$G$3)</f>
        <v>59999</v>
      </c>
      <c r="E6" s="20">
        <f t="shared" si="0"/>
        <v>24800</v>
      </c>
      <c r="F6" s="15">
        <f>E6*C6</f>
        <v>9176</v>
      </c>
      <c r="G6" s="5"/>
    </row>
    <row r="7" spans="1:7" x14ac:dyDescent="0.2">
      <c r="A7" s="11">
        <f>B6+1</f>
        <v>60000</v>
      </c>
      <c r="B7" s="11">
        <v>299999</v>
      </c>
      <c r="C7" s="12">
        <v>0.45</v>
      </c>
      <c r="D7" s="11">
        <f>IF($G$3&gt;B7,B7,$G$3)</f>
        <v>60000</v>
      </c>
      <c r="E7" s="20">
        <f t="shared" si="0"/>
        <v>1</v>
      </c>
      <c r="F7" s="15">
        <f>E7*C7</f>
        <v>0.45</v>
      </c>
      <c r="G7" s="5"/>
    </row>
    <row r="8" spans="1:7" x14ac:dyDescent="0.2">
      <c r="A8" s="11">
        <f>B7+1</f>
        <v>300000</v>
      </c>
      <c r="B8" s="11">
        <v>100000000</v>
      </c>
      <c r="C8" s="12">
        <v>0.47</v>
      </c>
      <c r="D8" s="11">
        <f>IF($G$3&gt;B8,B8,$G$3)</f>
        <v>60000</v>
      </c>
      <c r="E8" s="20">
        <f t="shared" si="0"/>
        <v>0</v>
      </c>
      <c r="F8" s="15">
        <f>E8*C8</f>
        <v>0</v>
      </c>
      <c r="G8" s="5"/>
    </row>
    <row r="9" spans="1:7" x14ac:dyDescent="0.2">
      <c r="A9" s="11"/>
      <c r="B9" s="11"/>
      <c r="C9" s="12"/>
      <c r="D9" s="11">
        <f>IF($G$3&gt;B9,B9,$G$3)</f>
        <v>0</v>
      </c>
      <c r="E9" s="20">
        <f t="shared" si="0"/>
        <v>0</v>
      </c>
      <c r="F9" s="15">
        <f>E9*C9</f>
        <v>0</v>
      </c>
      <c r="G9" s="5"/>
    </row>
    <row r="10" spans="1:7" x14ac:dyDescent="0.2">
      <c r="A10" s="11"/>
      <c r="B10" s="11"/>
      <c r="C10" s="12"/>
      <c r="D10" s="11">
        <f>IF($G$3&gt;B10,B10,$G$3)</f>
        <v>0</v>
      </c>
      <c r="E10" s="20">
        <f t="shared" si="0"/>
        <v>0</v>
      </c>
      <c r="F10" s="15">
        <f>E10*C10</f>
        <v>0</v>
      </c>
      <c r="G10" s="5"/>
    </row>
    <row r="11" spans="1:7" x14ac:dyDescent="0.2">
      <c r="A11" s="3"/>
      <c r="B11" s="3"/>
      <c r="C11" s="4"/>
      <c r="D11" s="10" t="s">
        <v>4</v>
      </c>
      <c r="E11" s="21"/>
      <c r="F11" s="16"/>
      <c r="G11" s="5"/>
    </row>
    <row r="12" spans="1:7" x14ac:dyDescent="0.2">
      <c r="A12" s="6"/>
      <c r="B12" s="6"/>
      <c r="C12" s="7"/>
      <c r="D12" s="11">
        <f>SUM(D3:D11)</f>
        <v>247846</v>
      </c>
      <c r="E12" s="22">
        <f>SUM(E3:E11)</f>
        <v>60000</v>
      </c>
      <c r="F12" s="17">
        <f>SUM(F3:F11)</f>
        <v>17901.759999999998</v>
      </c>
      <c r="G1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</cp:lastModifiedBy>
  <dcterms:created xsi:type="dcterms:W3CDTF">2023-07-07T18:18:52Z</dcterms:created>
  <dcterms:modified xsi:type="dcterms:W3CDTF">2023-07-07T19:20:00Z</dcterms:modified>
</cp:coreProperties>
</file>